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Area" localSheetId="0">'1'!$A$1:$AR$76</definedName>
  </definedNames>
  <calcPr fullCalcOnLoad="1"/>
</workbook>
</file>

<file path=xl/sharedStrings.xml><?xml version="1.0" encoding="utf-8"?>
<sst xmlns="http://schemas.openxmlformats.org/spreadsheetml/2006/main" count="98" uniqueCount="84">
  <si>
    <t>Контактное лицо:</t>
  </si>
  <si>
    <t>Почтовый адрес:</t>
  </si>
  <si>
    <t>E-mail:</t>
  </si>
  <si>
    <t>WWW:</t>
  </si>
  <si>
    <t>Сфера деятельности:</t>
  </si>
  <si>
    <t>м²</t>
  </si>
  <si>
    <t>=</t>
  </si>
  <si>
    <t>Стандарт A</t>
  </si>
  <si>
    <t>Стандарт B</t>
  </si>
  <si>
    <t>Стандарт C</t>
  </si>
  <si>
    <t>1) НЕОБОРУДОВАННАЯ ПЛОЩАДЬ :</t>
  </si>
  <si>
    <t>ЗАЯВКА НА УЧАСТИЕ В ВЫСТАВКЕ</t>
  </si>
  <si>
    <t>Реквизиты плательщика:</t>
  </si>
  <si>
    <t>Юридический адрес</t>
  </si>
  <si>
    <t>ИНН</t>
  </si>
  <si>
    <t>КПП</t>
  </si>
  <si>
    <t>Р/С</t>
  </si>
  <si>
    <t>К/С</t>
  </si>
  <si>
    <t>БИК</t>
  </si>
  <si>
    <t>ОГРН</t>
  </si>
  <si>
    <t>Наименование компании (экспонента)</t>
  </si>
  <si>
    <t>Полное наименование</t>
  </si>
  <si>
    <t>в банке</t>
  </si>
  <si>
    <t>М.П.</t>
  </si>
  <si>
    <t>ОКАТО</t>
  </si>
  <si>
    <t>ОКПО</t>
  </si>
  <si>
    <t xml:space="preserve"> должность и подпись руководителя</t>
  </si>
  <si>
    <t xml:space="preserve">                  расшифровка подписи</t>
  </si>
  <si>
    <t xml:space="preserve"> "Московский международный салон образования 2015"  (ММСО 2015)</t>
  </si>
  <si>
    <t>15 - 18 апреля 2015 г.</t>
  </si>
  <si>
    <t>Номер стенда:</t>
  </si>
  <si>
    <t>Индекс / Страна / Город</t>
  </si>
  <si>
    <t>Телефоны (с кодом)</t>
  </si>
  <si>
    <t>Факс (с кодом)</t>
  </si>
  <si>
    <t xml:space="preserve">Контактные данные представителя компании (экспонента): </t>
  </si>
  <si>
    <t>Плательщик:</t>
  </si>
  <si>
    <t>РАСЧЕТ СТОИМОСТИ УЧАСТИЯ В ВЫСТАВКЕ В РУБЛЯХ (все цены включают НДС 18%):</t>
  </si>
  <si>
    <t>НЕТ</t>
  </si>
  <si>
    <t>5%</t>
  </si>
  <si>
    <t>10%</t>
  </si>
  <si>
    <t>15%</t>
  </si>
  <si>
    <t>"A"</t>
  </si>
  <si>
    <t>"Б"</t>
  </si>
  <si>
    <t>"В"</t>
  </si>
  <si>
    <t>"Г"</t>
  </si>
  <si>
    <t>размер стенда:</t>
  </si>
  <si>
    <t>стоимость наценки:</t>
  </si>
  <si>
    <t>тип расположения</t>
  </si>
  <si>
    <t>Выберите вид стенда в соответствии с образцами, приведенными на сайте мероприятия,  и укажите размер стенда в кв.м. в соответствующем поле колонки "размер стенда":</t>
  </si>
  <si>
    <t xml:space="preserve">Поле обязательно для заполнения. Включает предоставление во временное пользование (аренду) площади в павильоне для застройки стенда. </t>
  </si>
  <si>
    <t>количество</t>
  </si>
  <si>
    <t>площадь под застройку</t>
  </si>
  <si>
    <t>общая стоимость застройки:</t>
  </si>
  <si>
    <t>Поставьте цифру "1" (единица) в колонке "тип расположения" в соответствующей строке А, или Б, или В, или Г</t>
  </si>
  <si>
    <t>"В" - ПОЛУОСТРОВ (открыты три стороны, min 12 кв.м.)</t>
  </si>
  <si>
    <t>"Г" - ОСТРОВ (открыты четыре стороны, min 20 кв.м.)</t>
  </si>
  <si>
    <t xml:space="preserve">       ____________________________________________________________ ( __________________________________________ )</t>
  </si>
  <si>
    <t>Включает: стены H=2,5 м белого цвета, ковровое покрытие, фризовая надпись с названием компании, розетка "тройник" 1 кВт,  информационная стойка, стол, стулья, освещение общей площади стенда из расчета 1 спот на 3 кв.м. площади, корзина для мусора,подключение стенда к электричеству до 1 кВт.</t>
  </si>
  <si>
    <t>СТОИМОСТЬ УЧАСТИЯ В ВЫСТАВКЕ (включая НДС 18%) в российских рублях:</t>
  </si>
  <si>
    <t xml:space="preserve">  Москва,  ЦВК "Экспоцентр", Павильон № 7</t>
  </si>
  <si>
    <t>номер стенда заполняет Выставком</t>
  </si>
  <si>
    <t>Участник ММСО 2015 (экспонент):</t>
  </si>
  <si>
    <t>за 1 кв.м.</t>
  </si>
  <si>
    <t>"A" - ЛИНЕЙНОЕ (открыта одна сторона, min 6 кв.м)</t>
  </si>
  <si>
    <t>"Б" - УГЛОВОЕ (открыты две стороны, min 6 кв.м.)</t>
  </si>
  <si>
    <t>А</t>
  </si>
  <si>
    <t>Б</t>
  </si>
  <si>
    <t>В</t>
  </si>
  <si>
    <t>Г</t>
  </si>
  <si>
    <t>стоимость</t>
  </si>
  <si>
    <r>
      <rPr>
        <b/>
        <u val="single"/>
        <sz val="10"/>
        <rFont val="Arial Narrow"/>
        <family val="2"/>
      </rPr>
      <t>3) НАЦЕНКА НА ТИП РАСПОЛОЖЕНИЯ СТЕНДА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(На выбор один из типов расположения</t>
    </r>
    <r>
      <rPr>
        <b/>
        <sz val="10"/>
        <rFont val="Arial Narrow"/>
        <family val="2"/>
      </rPr>
      <t>):</t>
    </r>
  </si>
  <si>
    <t>ДА</t>
  </si>
  <si>
    <t>стоимость аренды площади</t>
  </si>
  <si>
    <t xml:space="preserve">       за 1 кв.м.</t>
  </si>
  <si>
    <t>руб. /кв.м. X</t>
  </si>
  <si>
    <t>руб./ед.  Х</t>
  </si>
  <si>
    <t>руб./кв.м.  Х</t>
  </si>
  <si>
    <r>
      <t xml:space="preserve">5) ПРЕДОСТАВЛЕНИЕ  ЗАЛА ДЛЯ ПРОВЕДЕНИЯ СЕМИНАРОВ </t>
    </r>
    <r>
      <rPr>
        <sz val="10"/>
        <rFont val="Arial Narrow"/>
        <family val="2"/>
      </rPr>
      <t>(По запросу участника ММСО 2015, отметить нужное)</t>
    </r>
  </si>
  <si>
    <r>
      <t xml:space="preserve">6) ЦВЕТНАЯ РЕКЛАМА В КАТАЛОГЕ ВЫСТАВКИ </t>
    </r>
    <r>
      <rPr>
        <sz val="10"/>
        <rFont val="Arial Narrow"/>
        <family val="2"/>
      </rPr>
      <t>(Формат рекламного блока - А5 вертикальный)</t>
    </r>
  </si>
  <si>
    <r>
      <t xml:space="preserve">4) РЕГИСТРАЦИОННЫЙ ВЗНОС </t>
    </r>
    <r>
      <rPr>
        <sz val="10"/>
        <rFont val="Arial Narrow"/>
        <family val="2"/>
      </rPr>
      <t>(обязательный единовременный платеж экспонента)</t>
    </r>
  </si>
  <si>
    <t>Включает: изготовление и предоставление постоянных пропусков участника из расчета 1 (один) пропуск на каждые 3 кв.м. арендуемой площади, размещение информации о компании на сайте мероприятия и в официальном каталоге (при своевременной подаче информации), регистрацию участников и организацию работы выставки для участника</t>
  </si>
  <si>
    <r>
      <rPr>
        <b/>
        <u val="single"/>
        <sz val="10"/>
        <color indexed="8"/>
        <rFont val="Arial Narrow"/>
        <family val="2"/>
      </rPr>
      <t>2) ЗАСТРОЙКА ТИПОВОГО СТЕНДА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(Предоставление во временное пользование выставочного стенда в соответствии со стандартом: А или В или С)</t>
    </r>
  </si>
  <si>
    <t xml:space="preserve">Приложение №1 к Договору  №_________ от «___»______ 2015 года 
на участие в Московском международном салоне образования - 2015
</t>
  </si>
  <si>
    <t>Внимание! Заполненную заявку просьба переслать на e-mail: turkina@mmco-expo.ru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</si>
</sst>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$-409]#,##0"/>
    <numFmt numFmtId="166" formatCode="[$$-409]#,##0.00"/>
    <numFmt numFmtId="167" formatCode="[$$-409]#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\ [$₽-419]_-;\-* #,##0.00\ [$₽-419]_-;_-* &quot;-&quot;??\ [$₽-419]_-;_-@_-"/>
    <numFmt numFmtId="173" formatCode="0.0"/>
    <numFmt numFmtId="174" formatCode="#,##0.0"/>
    <numFmt numFmtId="175" formatCode="[&lt;=9999999]###\-####;\(###\)\ ###\-####"/>
    <numFmt numFmtId="176" formatCode="#,##0.00_ ;\-#,##0.00\ "/>
  </numFmts>
  <fonts count="9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7"/>
      <name val="Arial"/>
      <family val="2"/>
    </font>
    <font>
      <sz val="7"/>
      <name val="Arial"/>
      <family val="2"/>
    </font>
    <font>
      <b/>
      <u val="single"/>
      <sz val="8"/>
      <name val="Arial Narrow"/>
      <family val="2"/>
    </font>
    <font>
      <b/>
      <sz val="8"/>
      <name val="Arial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10"/>
      <name val="Arial"/>
      <family val="2"/>
    </font>
    <font>
      <sz val="12"/>
      <name val="Arial Narrow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Narrow"/>
      <family val="2"/>
    </font>
    <font>
      <b/>
      <sz val="12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8"/>
      <name val="Arial"/>
      <family val="2"/>
    </font>
    <font>
      <b/>
      <u val="single"/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30"/>
      <name val="Arial Narrow"/>
      <family val="2"/>
    </font>
    <font>
      <i/>
      <sz val="7"/>
      <color indexed="10"/>
      <name val="Arial Narrow"/>
      <family val="2"/>
    </font>
    <font>
      <i/>
      <sz val="7"/>
      <color indexed="10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 Narrow"/>
      <family val="2"/>
    </font>
    <font>
      <b/>
      <sz val="12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u val="single"/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rgb="FF0070C0"/>
      <name val="Arial Narrow"/>
      <family val="2"/>
    </font>
    <font>
      <i/>
      <sz val="7"/>
      <color rgb="FFFF0000"/>
      <name val="Arial Narrow"/>
      <family val="2"/>
    </font>
    <font>
      <i/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vertical="top"/>
    </xf>
    <xf numFmtId="0" fontId="7" fillId="0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top" wrapText="1"/>
      <protection/>
    </xf>
    <xf numFmtId="167" fontId="6" fillId="0" borderId="0" xfId="0" applyNumberFormat="1" applyFont="1" applyAlignment="1" applyProtection="1">
      <alignment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49" fontId="76" fillId="0" borderId="0" xfId="0" applyNumberFormat="1" applyFont="1" applyAlignment="1" applyProtection="1">
      <alignment horizontal="left" vertical="center"/>
      <protection/>
    </xf>
    <xf numFmtId="0" fontId="76" fillId="0" borderId="0" xfId="0" applyFont="1" applyFill="1" applyBorder="1" applyAlignment="1">
      <alignment horizontal="left" vertical="center"/>
    </xf>
    <xf numFmtId="4" fontId="77" fillId="0" borderId="0" xfId="0" applyNumberFormat="1" applyFont="1" applyBorder="1" applyAlignment="1" applyProtection="1">
      <alignment horizontal="right"/>
      <protection/>
    </xf>
    <xf numFmtId="4" fontId="77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6" fillId="0" borderId="0" xfId="0" applyFont="1" applyBorder="1" applyAlignment="1">
      <alignment horizontal="left" vertical="center"/>
    </xf>
    <xf numFmtId="49" fontId="76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>
      <alignment horizontal="left" vertical="center"/>
    </xf>
    <xf numFmtId="49" fontId="78" fillId="0" borderId="0" xfId="0" applyNumberFormat="1" applyFont="1" applyAlignment="1" applyProtection="1">
      <alignment horizontal="right" vertical="center"/>
      <protection/>
    </xf>
    <xf numFmtId="49" fontId="79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80" fillId="0" borderId="0" xfId="0" applyFont="1" applyAlignment="1">
      <alignment horizontal="right"/>
    </xf>
    <xf numFmtId="49" fontId="13" fillId="0" borderId="0" xfId="0" applyNumberFormat="1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49" fontId="14" fillId="0" borderId="0" xfId="0" applyNumberFormat="1" applyFont="1" applyAlignment="1" applyProtection="1">
      <alignment horizontal="left" vertical="center"/>
      <protection/>
    </xf>
    <xf numFmtId="49" fontId="2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7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1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78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2" fontId="6" fillId="0" borderId="0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82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83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/>
    </xf>
    <xf numFmtId="49" fontId="84" fillId="0" borderId="0" xfId="0" applyNumberFormat="1" applyFont="1" applyBorder="1" applyAlignment="1" applyProtection="1">
      <alignment horizontal="left" vertical="top" wrapText="1"/>
      <protection/>
    </xf>
    <xf numFmtId="49" fontId="85" fillId="0" borderId="0" xfId="0" applyNumberFormat="1" applyFont="1" applyAlignment="1">
      <alignment/>
    </xf>
    <xf numFmtId="49" fontId="78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>
      <alignment horizontal="center" vertical="top"/>
    </xf>
    <xf numFmtId="172" fontId="6" fillId="0" borderId="16" xfId="0" applyNumberFormat="1" applyFont="1" applyBorder="1" applyAlignment="1" applyProtection="1">
      <alignment horizontal="center" vertical="center"/>
      <protection/>
    </xf>
    <xf numFmtId="172" fontId="6" fillId="0" borderId="17" xfId="0" applyNumberFormat="1" applyFont="1" applyBorder="1" applyAlignment="1" applyProtection="1">
      <alignment horizontal="center" vertical="center"/>
      <protection/>
    </xf>
    <xf numFmtId="172" fontId="6" fillId="0" borderId="18" xfId="0" applyNumberFormat="1" applyFont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19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3" fontId="6" fillId="34" borderId="20" xfId="0" applyNumberFormat="1" applyFont="1" applyFill="1" applyBorder="1" applyAlignment="1" applyProtection="1">
      <alignment horizontal="center" vertical="center"/>
      <protection/>
    </xf>
    <xf numFmtId="3" fontId="6" fillId="34" borderId="21" xfId="0" applyNumberFormat="1" applyFont="1" applyFill="1" applyBorder="1" applyAlignment="1" applyProtection="1">
      <alignment horizontal="center" vertical="center"/>
      <protection/>
    </xf>
    <xf numFmtId="3" fontId="6" fillId="34" borderId="22" xfId="0" applyNumberFormat="1" applyFont="1" applyFill="1" applyBorder="1" applyAlignment="1" applyProtection="1">
      <alignment horizontal="center" vertical="center"/>
      <protection/>
    </xf>
    <xf numFmtId="164" fontId="4" fillId="0" borderId="20" xfId="0" applyNumberFormat="1" applyFont="1" applyFill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4" fillId="0" borderId="22" xfId="0" applyNumberFormat="1" applyFont="1" applyFill="1" applyBorder="1" applyAlignment="1" applyProtection="1">
      <alignment horizontal="center" vertical="center"/>
      <protection/>
    </xf>
    <xf numFmtId="3" fontId="6" fillId="34" borderId="19" xfId="0" applyNumberFormat="1" applyFont="1" applyFill="1" applyBorder="1" applyAlignment="1" applyProtection="1">
      <alignment horizontal="center" vertical="center"/>
      <protection locked="0"/>
    </xf>
    <xf numFmtId="49" fontId="84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8" fillId="0" borderId="23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78" fillId="0" borderId="26" xfId="0" applyNumberFormat="1" applyFont="1" applyFill="1" applyBorder="1" applyAlignment="1" applyProtection="1">
      <alignment horizontal="center" vertical="center"/>
      <protection/>
    </xf>
    <xf numFmtId="49" fontId="79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78" fillId="0" borderId="27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84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" fontId="6" fillId="34" borderId="28" xfId="0" applyNumberFormat="1" applyFont="1" applyFill="1" applyBorder="1" applyAlignment="1" applyProtection="1">
      <alignment horizontal="center" vertical="center"/>
      <protection locked="0"/>
    </xf>
    <xf numFmtId="1" fontId="0" fillId="34" borderId="29" xfId="0" applyNumberFormat="1" applyFill="1" applyBorder="1" applyAlignment="1">
      <alignment horizontal="center" vertical="center"/>
    </xf>
    <xf numFmtId="1" fontId="0" fillId="34" borderId="30" xfId="0" applyNumberFormat="1" applyFill="1" applyBorder="1" applyAlignment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/>
    </xf>
    <xf numFmtId="4" fontId="77" fillId="0" borderId="0" xfId="0" applyNumberFormat="1" applyFont="1" applyBorder="1" applyAlignment="1" applyProtection="1">
      <alignment horizontal="right"/>
      <protection/>
    </xf>
    <xf numFmtId="4" fontId="77" fillId="0" borderId="0" xfId="0" applyNumberFormat="1" applyFont="1" applyBorder="1" applyAlignment="1">
      <alignment horizontal="right"/>
    </xf>
    <xf numFmtId="0" fontId="13" fillId="0" borderId="0" xfId="0" applyFont="1" applyAlignment="1" applyProtection="1">
      <alignment vertical="center"/>
      <protection/>
    </xf>
    <xf numFmtId="0" fontId="14" fillId="0" borderId="11" xfId="0" applyFont="1" applyBorder="1" applyAlignment="1">
      <alignment horizontal="left" vertical="center"/>
    </xf>
    <xf numFmtId="49" fontId="78" fillId="0" borderId="11" xfId="0" applyNumberFormat="1" applyFont="1" applyBorder="1" applyAlignment="1">
      <alignment horizontal="center" vertical="center"/>
    </xf>
    <xf numFmtId="49" fontId="86" fillId="0" borderId="11" xfId="0" applyNumberFormat="1" applyFont="1" applyBorder="1" applyAlignment="1">
      <alignment horizontal="left" vertical="center"/>
    </xf>
    <xf numFmtId="49" fontId="78" fillId="0" borderId="3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173" fontId="2" fillId="34" borderId="28" xfId="0" applyNumberFormat="1" applyFont="1" applyFill="1" applyBorder="1" applyAlignment="1">
      <alignment horizontal="center" vertical="center"/>
    </xf>
    <xf numFmtId="173" fontId="2" fillId="34" borderId="29" xfId="0" applyNumberFormat="1" applyFont="1" applyFill="1" applyBorder="1" applyAlignment="1">
      <alignment horizontal="center" vertical="center"/>
    </xf>
    <xf numFmtId="173" fontId="2" fillId="34" borderId="30" xfId="0" applyNumberFormat="1" applyFont="1" applyFill="1" applyBorder="1" applyAlignment="1">
      <alignment horizontal="center" vertical="center"/>
    </xf>
    <xf numFmtId="172" fontId="2" fillId="0" borderId="17" xfId="0" applyNumberFormat="1" applyFont="1" applyBorder="1" applyAlignment="1" applyProtection="1">
      <alignment/>
      <protection/>
    </xf>
    <xf numFmtId="172" fontId="2" fillId="0" borderId="18" xfId="0" applyNumberFormat="1" applyFont="1" applyBorder="1" applyAlignment="1" applyProtection="1">
      <alignment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0" fillId="35" borderId="18" xfId="0" applyFill="1" applyBorder="1" applyAlignment="1">
      <alignment vertical="center"/>
    </xf>
    <xf numFmtId="49" fontId="78" fillId="0" borderId="32" xfId="0" applyNumberFormat="1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84" fillId="0" borderId="31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 vertical="top"/>
    </xf>
    <xf numFmtId="49" fontId="7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7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86" fillId="0" borderId="31" xfId="0" applyNumberFormat="1" applyFont="1" applyFill="1" applyBorder="1" applyAlignment="1" applyProtection="1">
      <alignment horizontal="left" vertical="center"/>
      <protection/>
    </xf>
    <xf numFmtId="0" fontId="14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49" fontId="7" fillId="0" borderId="38" xfId="0" applyNumberFormat="1" applyFont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49" fontId="1" fillId="0" borderId="39" xfId="0" applyNumberFormat="1" applyFont="1" applyBorder="1" applyAlignment="1">
      <alignment vertical="center"/>
    </xf>
    <xf numFmtId="3" fontId="6" fillId="34" borderId="20" xfId="0" applyNumberFormat="1" applyFont="1" applyFill="1" applyBorder="1" applyAlignment="1" applyProtection="1">
      <alignment horizontal="center" vertical="center"/>
      <protection locked="0"/>
    </xf>
    <xf numFmtId="3" fontId="6" fillId="34" borderId="21" xfId="0" applyNumberFormat="1" applyFont="1" applyFill="1" applyBorder="1" applyAlignment="1" applyProtection="1">
      <alignment horizontal="center" vertical="center"/>
      <protection locked="0"/>
    </xf>
    <xf numFmtId="3" fontId="6" fillId="34" borderId="22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Border="1" applyAlignment="1" applyProtection="1">
      <alignment horizontal="right" vertical="center"/>
      <protection locked="0"/>
    </xf>
    <xf numFmtId="172" fontId="6" fillId="0" borderId="17" xfId="0" applyNumberFormat="1" applyFont="1" applyBorder="1" applyAlignment="1" applyProtection="1">
      <alignment horizontal="right" vertical="center"/>
      <protection locked="0"/>
    </xf>
    <xf numFmtId="172" fontId="6" fillId="0" borderId="18" xfId="0" applyNumberFormat="1" applyFont="1" applyBorder="1" applyAlignment="1">
      <alignment horizontal="right"/>
    </xf>
    <xf numFmtId="49" fontId="81" fillId="0" borderId="31" xfId="0" applyNumberFormat="1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175" fontId="81" fillId="0" borderId="11" xfId="0" applyNumberFormat="1" applyFont="1" applyBorder="1" applyAlignment="1">
      <alignment horizontal="left" vertical="center"/>
    </xf>
    <xf numFmtId="175" fontId="24" fillId="0" borderId="11" xfId="0" applyNumberFormat="1" applyFont="1" applyBorder="1" applyAlignment="1">
      <alignment horizontal="left" vertical="center"/>
    </xf>
    <xf numFmtId="175" fontId="24" fillId="0" borderId="15" xfId="0" applyNumberFormat="1" applyFont="1" applyBorder="1" applyAlignment="1">
      <alignment horizontal="left" vertical="center"/>
    </xf>
    <xf numFmtId="49" fontId="86" fillId="0" borderId="31" xfId="0" applyNumberFormat="1" applyFont="1" applyBorder="1" applyAlignment="1">
      <alignment horizontal="left" vertical="center"/>
    </xf>
    <xf numFmtId="49" fontId="81" fillId="0" borderId="13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 applyProtection="1">
      <alignment horizontal="left" vertical="top" wrapText="1"/>
      <protection/>
    </xf>
    <xf numFmtId="0" fontId="87" fillId="0" borderId="0" xfId="0" applyFont="1" applyAlignment="1">
      <alignment/>
    </xf>
    <xf numFmtId="49" fontId="78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 applyProtection="1">
      <alignment horizontal="left" vertical="center"/>
      <protection/>
    </xf>
    <xf numFmtId="49" fontId="22" fillId="0" borderId="0" xfId="0" applyNumberFormat="1" applyFont="1" applyAlignment="1">
      <alignment horizontal="left" vertical="center"/>
    </xf>
    <xf numFmtId="49" fontId="8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left" vertical="center"/>
    </xf>
    <xf numFmtId="172" fontId="4" fillId="0" borderId="17" xfId="0" applyNumberFormat="1" applyFont="1" applyBorder="1" applyAlignment="1">
      <alignment horizontal="left" vertical="center"/>
    </xf>
    <xf numFmtId="172" fontId="4" fillId="0" borderId="1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9" xfId="0" applyFont="1" applyBorder="1" applyAlignment="1">
      <alignment vertical="center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172" fontId="2" fillId="0" borderId="16" xfId="43" applyNumberFormat="1" applyFont="1" applyBorder="1" applyAlignment="1" applyProtection="1">
      <alignment horizontal="center" vertical="center"/>
      <protection/>
    </xf>
    <xf numFmtId="172" fontId="2" fillId="0" borderId="17" xfId="43" applyNumberFormat="1" applyFont="1" applyBorder="1" applyAlignment="1" applyProtection="1">
      <alignment/>
      <protection/>
    </xf>
    <xf numFmtId="172" fontId="2" fillId="0" borderId="18" xfId="43" applyNumberFormat="1" applyFont="1" applyBorder="1" applyAlignment="1" applyProtection="1">
      <alignment/>
      <protection/>
    </xf>
    <xf numFmtId="49" fontId="0" fillId="0" borderId="4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78" fillId="0" borderId="31" xfId="0" applyNumberFormat="1" applyFon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24" fillId="0" borderId="31" xfId="0" applyNumberFormat="1" applyFont="1" applyBorder="1" applyAlignment="1">
      <alignment horizontal="left" vertical="center"/>
    </xf>
    <xf numFmtId="49" fontId="24" fillId="0" borderId="33" xfId="0" applyNumberFormat="1" applyFont="1" applyBorder="1" applyAlignment="1">
      <alignment horizontal="left" vertical="center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/>
      <protection locked="0"/>
    </xf>
    <xf numFmtId="49" fontId="78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8" fillId="0" borderId="44" xfId="0" applyNumberFormat="1" applyFont="1" applyFill="1" applyBorder="1" applyAlignment="1" applyProtection="1">
      <alignment horizontal="center" vertical="center"/>
      <protection/>
    </xf>
    <xf numFmtId="49" fontId="79" fillId="0" borderId="44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/>
    </xf>
    <xf numFmtId="49" fontId="0" fillId="0" borderId="26" xfId="0" applyNumberFormat="1" applyBorder="1" applyAlignment="1">
      <alignment horizontal="center" vertical="center"/>
    </xf>
    <xf numFmtId="49" fontId="6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45" xfId="0" applyNumberFormat="1" applyFont="1" applyBorder="1" applyAlignment="1" applyProtection="1">
      <alignment vertical="center"/>
      <protection/>
    </xf>
    <xf numFmtId="49" fontId="1" fillId="0" borderId="46" xfId="0" applyNumberFormat="1" applyFont="1" applyBorder="1" applyAlignment="1">
      <alignment vertical="center"/>
    </xf>
    <xf numFmtId="49" fontId="9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Alignment="1">
      <alignment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172" fontId="2" fillId="34" borderId="16" xfId="57" applyNumberFormat="1" applyFont="1" applyFill="1" applyBorder="1" applyAlignment="1" applyProtection="1">
      <alignment horizontal="right" vertical="center"/>
      <protection/>
    </xf>
    <xf numFmtId="172" fontId="2" fillId="34" borderId="17" xfId="57" applyNumberFormat="1" applyFont="1" applyFill="1" applyBorder="1" applyAlignment="1">
      <alignment horizontal="right"/>
    </xf>
    <xf numFmtId="172" fontId="2" fillId="34" borderId="18" xfId="57" applyNumberFormat="1" applyFont="1" applyFill="1" applyBorder="1" applyAlignment="1">
      <alignment horizontal="right"/>
    </xf>
    <xf numFmtId="49" fontId="0" fillId="0" borderId="0" xfId="0" applyNumberFormat="1" applyFont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7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wrapText="1"/>
    </xf>
    <xf numFmtId="49" fontId="78" fillId="0" borderId="4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84" fillId="0" borderId="0" xfId="0" applyNumberFormat="1" applyFont="1" applyAlignment="1" applyProtection="1">
      <alignment horizontal="left" vertical="center"/>
      <protection/>
    </xf>
    <xf numFmtId="49" fontId="8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8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49" fontId="5" fillId="0" borderId="28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39" xfId="0" applyNumberFormat="1" applyBorder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9" fillId="0" borderId="47" xfId="0" applyNumberFormat="1" applyFont="1" applyBorder="1" applyAlignment="1">
      <alignment horizontal="center" vertical="center"/>
    </xf>
    <xf numFmtId="49" fontId="90" fillId="0" borderId="4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9"/>
  <sheetViews>
    <sheetView showGridLines="0" tabSelected="1" view="pageBreakPreview" zoomScaleSheetLayoutView="100" workbookViewId="0" topLeftCell="A64">
      <selection activeCell="G67" sqref="G67"/>
    </sheetView>
  </sheetViews>
  <sheetFormatPr defaultColWidth="2.28125" defaultRowHeight="12.75" customHeight="1"/>
  <cols>
    <col min="1" max="1" width="2.28125" style="1" customWidth="1"/>
    <col min="2" max="11" width="2.8515625" style="1" customWidth="1"/>
    <col min="12" max="12" width="1.8515625" style="1" customWidth="1"/>
    <col min="13" max="26" width="2.7109375" style="1" customWidth="1"/>
    <col min="27" max="27" width="2.8515625" style="1" customWidth="1"/>
    <col min="28" max="41" width="2.7109375" style="1" customWidth="1"/>
    <col min="42" max="42" width="4.28125" style="1" customWidth="1"/>
    <col min="43" max="43" width="2.7109375" style="1" customWidth="1"/>
    <col min="44" max="16384" width="2.28125" style="1" customWidth="1"/>
  </cols>
  <sheetData>
    <row r="2" spans="1:43" ht="12.75" customHeight="1">
      <c r="A2" s="96" t="s">
        <v>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43" ht="9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1:43" ht="9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1:43" ht="9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5" ht="15" customHeight="1">
      <c r="B6" s="178" t="s">
        <v>11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2"/>
      <c r="AS6" s="2"/>
    </row>
    <row r="7" spans="2:45" ht="15.75" customHeight="1">
      <c r="B7" s="180" t="s">
        <v>28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2"/>
      <c r="AS7" s="2"/>
    </row>
    <row r="8" spans="2:45" ht="14.25" customHeight="1">
      <c r="B8" s="126" t="s">
        <v>59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2"/>
      <c r="AS8" s="2"/>
    </row>
    <row r="9" spans="2:45" ht="12.75" customHeight="1">
      <c r="B9" s="126" t="s">
        <v>29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2"/>
      <c r="AS9" s="2"/>
    </row>
    <row r="10" spans="2:45" ht="8.25" customHeight="1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2"/>
      <c r="AS10" s="2"/>
    </row>
    <row r="11" spans="2:45" ht="15.75" customHeight="1">
      <c r="B11" s="77"/>
      <c r="C11" s="299" t="s">
        <v>61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296" t="s">
        <v>30</v>
      </c>
      <c r="AG11" s="297"/>
      <c r="AH11" s="297"/>
      <c r="AI11" s="297"/>
      <c r="AJ11" s="298"/>
      <c r="AK11" s="293"/>
      <c r="AL11" s="294"/>
      <c r="AM11" s="294"/>
      <c r="AN11" s="294"/>
      <c r="AO11" s="294"/>
      <c r="AP11" s="294"/>
      <c r="AQ11" s="295"/>
      <c r="AR11" s="2"/>
      <c r="AS11" s="2"/>
    </row>
    <row r="12" spans="2:45" ht="8.2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01" t="s">
        <v>60</v>
      </c>
      <c r="AL12" s="302"/>
      <c r="AM12" s="302"/>
      <c r="AN12" s="302"/>
      <c r="AO12" s="302"/>
      <c r="AP12" s="302"/>
      <c r="AQ12" s="302"/>
      <c r="AR12" s="2"/>
      <c r="AS12" s="2"/>
    </row>
    <row r="13" spans="2:45" s="51" customFormat="1" ht="18.75" customHeight="1">
      <c r="B13" s="52"/>
      <c r="C13" s="108" t="s">
        <v>20</v>
      </c>
      <c r="D13" s="143"/>
      <c r="E13" s="143"/>
      <c r="F13" s="143"/>
      <c r="G13" s="143"/>
      <c r="H13" s="143"/>
      <c r="I13" s="143"/>
      <c r="J13" s="144"/>
      <c r="K13" s="147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9"/>
      <c r="AR13" s="47"/>
      <c r="AS13" s="47"/>
    </row>
    <row r="14" spans="2:45" s="51" customFormat="1" ht="18.75" customHeight="1">
      <c r="B14" s="52"/>
      <c r="C14" s="145" t="s">
        <v>31</v>
      </c>
      <c r="D14" s="146"/>
      <c r="E14" s="146"/>
      <c r="F14" s="146"/>
      <c r="G14" s="146"/>
      <c r="H14" s="146"/>
      <c r="I14" s="146"/>
      <c r="J14" s="146"/>
      <c r="K14" s="134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6"/>
      <c r="AR14" s="47"/>
      <c r="AS14" s="47"/>
    </row>
    <row r="15" spans="2:45" s="51" customFormat="1" ht="18.75" customHeight="1">
      <c r="B15" s="52"/>
      <c r="C15" s="145" t="s">
        <v>1</v>
      </c>
      <c r="D15" s="146"/>
      <c r="E15" s="146"/>
      <c r="F15" s="146"/>
      <c r="G15" s="146"/>
      <c r="H15" s="146"/>
      <c r="I15" s="146"/>
      <c r="J15" s="146"/>
      <c r="K15" s="134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6"/>
      <c r="AR15" s="47"/>
      <c r="AS15" s="47"/>
    </row>
    <row r="16" spans="2:45" s="45" customFormat="1" ht="18.75" customHeight="1" thickBot="1">
      <c r="B16" s="46"/>
      <c r="C16" s="173" t="s">
        <v>4</v>
      </c>
      <c r="D16" s="174"/>
      <c r="E16" s="174"/>
      <c r="F16" s="174"/>
      <c r="G16" s="174"/>
      <c r="H16" s="174"/>
      <c r="I16" s="174"/>
      <c r="J16" s="174"/>
      <c r="K16" s="175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7"/>
      <c r="AR16" s="47"/>
      <c r="AS16" s="47"/>
    </row>
    <row r="17" spans="2:45" s="51" customFormat="1" ht="18.75" customHeight="1" thickBot="1">
      <c r="B17" s="52"/>
      <c r="C17" s="98" t="s">
        <v>35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47"/>
      <c r="AS17" s="47"/>
    </row>
    <row r="18" spans="2:45" s="45" customFormat="1" ht="18.75" customHeight="1">
      <c r="B18" s="46"/>
      <c r="C18" s="182" t="s">
        <v>12</v>
      </c>
      <c r="D18" s="183"/>
      <c r="E18" s="183"/>
      <c r="F18" s="183"/>
      <c r="G18" s="183"/>
      <c r="H18" s="183"/>
      <c r="I18" s="183"/>
      <c r="J18" s="183"/>
      <c r="K18" s="137" t="s">
        <v>21</v>
      </c>
      <c r="L18" s="138"/>
      <c r="M18" s="138"/>
      <c r="N18" s="138"/>
      <c r="O18" s="139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47"/>
      <c r="AS18" s="47"/>
    </row>
    <row r="19" spans="2:45" s="45" customFormat="1" ht="18.75" customHeight="1">
      <c r="B19" s="46"/>
      <c r="C19" s="184"/>
      <c r="D19" s="185"/>
      <c r="E19" s="185"/>
      <c r="F19" s="185"/>
      <c r="G19" s="185"/>
      <c r="H19" s="185"/>
      <c r="I19" s="185"/>
      <c r="J19" s="185"/>
      <c r="K19" s="188" t="s">
        <v>13</v>
      </c>
      <c r="L19" s="189"/>
      <c r="M19" s="189"/>
      <c r="N19" s="189"/>
      <c r="O19" s="190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  <c r="AR19" s="47"/>
      <c r="AS19" s="47"/>
    </row>
    <row r="20" spans="2:45" s="45" customFormat="1" ht="18.75" customHeight="1">
      <c r="B20" s="46"/>
      <c r="C20" s="184"/>
      <c r="D20" s="185"/>
      <c r="E20" s="185"/>
      <c r="F20" s="185"/>
      <c r="G20" s="185"/>
      <c r="H20" s="185"/>
      <c r="I20" s="185"/>
      <c r="J20" s="185"/>
      <c r="K20" s="162" t="s">
        <v>14</v>
      </c>
      <c r="L20" s="102"/>
      <c r="M20" s="112"/>
      <c r="N20" s="112"/>
      <c r="O20" s="112"/>
      <c r="P20" s="112"/>
      <c r="Q20" s="112"/>
      <c r="R20" s="112"/>
      <c r="S20" s="102" t="s">
        <v>15</v>
      </c>
      <c r="T20" s="102"/>
      <c r="U20" s="112"/>
      <c r="V20" s="112"/>
      <c r="W20" s="112"/>
      <c r="X20" s="112"/>
      <c r="Y20" s="112"/>
      <c r="Z20" s="112"/>
      <c r="AA20" s="112"/>
      <c r="AB20" s="102" t="s">
        <v>24</v>
      </c>
      <c r="AC20" s="102"/>
      <c r="AD20" s="161"/>
      <c r="AE20" s="161"/>
      <c r="AF20" s="161"/>
      <c r="AG20" s="161"/>
      <c r="AH20" s="161"/>
      <c r="AI20" s="161"/>
      <c r="AJ20" s="102" t="s">
        <v>25</v>
      </c>
      <c r="AK20" s="102"/>
      <c r="AL20" s="112"/>
      <c r="AM20" s="112"/>
      <c r="AN20" s="112"/>
      <c r="AO20" s="112"/>
      <c r="AP20" s="112"/>
      <c r="AQ20" s="113"/>
      <c r="AR20" s="47"/>
      <c r="AS20" s="47"/>
    </row>
    <row r="21" spans="2:45" s="45" customFormat="1" ht="18.75" customHeight="1">
      <c r="B21" s="46"/>
      <c r="C21" s="184"/>
      <c r="D21" s="185"/>
      <c r="E21" s="185"/>
      <c r="F21" s="185"/>
      <c r="G21" s="185"/>
      <c r="H21" s="185"/>
      <c r="I21" s="185"/>
      <c r="J21" s="185"/>
      <c r="K21" s="162" t="s">
        <v>16</v>
      </c>
      <c r="L21" s="10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02" t="s">
        <v>17</v>
      </c>
      <c r="AC21" s="10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3"/>
      <c r="AR21" s="47"/>
      <c r="AS21" s="47"/>
    </row>
    <row r="22" spans="2:45" s="45" customFormat="1" ht="18.75" customHeight="1">
      <c r="B22" s="46"/>
      <c r="C22" s="184"/>
      <c r="D22" s="185"/>
      <c r="E22" s="185"/>
      <c r="F22" s="185"/>
      <c r="G22" s="185"/>
      <c r="H22" s="185"/>
      <c r="I22" s="185"/>
      <c r="J22" s="185"/>
      <c r="K22" s="162" t="s">
        <v>22</v>
      </c>
      <c r="L22" s="102"/>
      <c r="M22" s="163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3"/>
      <c r="AR22" s="47"/>
      <c r="AS22" s="47"/>
    </row>
    <row r="23" spans="2:45" s="45" customFormat="1" ht="18.75" customHeight="1" thickBot="1">
      <c r="B23" s="46"/>
      <c r="C23" s="186"/>
      <c r="D23" s="187"/>
      <c r="E23" s="187"/>
      <c r="F23" s="187"/>
      <c r="G23" s="187"/>
      <c r="H23" s="187"/>
      <c r="I23" s="187"/>
      <c r="J23" s="187"/>
      <c r="K23" s="164" t="s">
        <v>18</v>
      </c>
      <c r="L23" s="165"/>
      <c r="M23" s="208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64" t="s">
        <v>19</v>
      </c>
      <c r="AC23" s="165"/>
      <c r="AD23" s="191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3"/>
      <c r="AR23" s="47"/>
      <c r="AS23" s="47"/>
    </row>
    <row r="24" spans="2:45" s="45" customFormat="1" ht="18.75" customHeight="1" thickBot="1">
      <c r="B24" s="46"/>
      <c r="C24" s="216" t="s">
        <v>34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47"/>
      <c r="AS24" s="47"/>
    </row>
    <row r="25" spans="2:45" s="45" customFormat="1" ht="18.75" customHeight="1">
      <c r="B25" s="46"/>
      <c r="C25" s="108" t="s">
        <v>0</v>
      </c>
      <c r="D25" s="109"/>
      <c r="E25" s="109"/>
      <c r="F25" s="109"/>
      <c r="G25" s="209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1"/>
      <c r="AR25" s="47"/>
      <c r="AS25" s="47"/>
    </row>
    <row r="26" spans="2:45" s="45" customFormat="1" ht="18.75" customHeight="1">
      <c r="B26" s="46"/>
      <c r="C26" s="145" t="s">
        <v>32</v>
      </c>
      <c r="D26" s="303"/>
      <c r="E26" s="303"/>
      <c r="F26" s="303"/>
      <c r="G26" s="205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14" t="s">
        <v>33</v>
      </c>
      <c r="AC26" s="215"/>
      <c r="AD26" s="215"/>
      <c r="AE26" s="205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7"/>
      <c r="AR26" s="47"/>
      <c r="AS26" s="47"/>
    </row>
    <row r="27" spans="2:45" s="45" customFormat="1" ht="18.75" customHeight="1" thickBot="1">
      <c r="B27" s="46"/>
      <c r="C27" s="173" t="s">
        <v>2</v>
      </c>
      <c r="D27" s="304"/>
      <c r="E27" s="304"/>
      <c r="F27" s="304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50" t="s">
        <v>3</v>
      </c>
      <c r="AC27" s="251"/>
      <c r="AD27" s="251"/>
      <c r="AE27" s="203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3"/>
      <c r="AR27" s="47"/>
      <c r="AS27" s="47"/>
    </row>
    <row r="28" spans="2:45" s="45" customFormat="1" ht="9.75" customHeight="1">
      <c r="B28" s="46"/>
      <c r="C28" s="78"/>
      <c r="D28" s="79"/>
      <c r="E28" s="79"/>
      <c r="F28" s="79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78"/>
      <c r="AC28" s="82"/>
      <c r="AD28" s="82"/>
      <c r="AE28" s="80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47"/>
      <c r="AS28" s="47"/>
    </row>
    <row r="29" spans="2:45" s="51" customFormat="1" ht="15" customHeight="1">
      <c r="B29" s="84"/>
      <c r="C29" s="100" t="s">
        <v>36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47"/>
      <c r="AS29" s="47"/>
    </row>
    <row r="30" spans="2:45" ht="6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2"/>
      <c r="AS30" s="2"/>
    </row>
    <row r="31" spans="2:45" ht="13.5" customHeight="1" thickBot="1">
      <c r="B31" s="6"/>
      <c r="C31" s="7"/>
      <c r="D31" s="7"/>
      <c r="E31" s="7"/>
      <c r="F31" s="7"/>
      <c r="G31" s="7"/>
      <c r="H31" s="7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60" t="s">
        <v>62</v>
      </c>
      <c r="W31" s="261"/>
      <c r="X31" s="261"/>
      <c r="Y31" s="261"/>
      <c r="Z31" s="261"/>
      <c r="AA31" s="7"/>
      <c r="AB31" s="7"/>
      <c r="AC31" s="257" t="s">
        <v>51</v>
      </c>
      <c r="AD31" s="258"/>
      <c r="AE31" s="258"/>
      <c r="AF31" s="258"/>
      <c r="AG31" s="258"/>
      <c r="AH31" s="258"/>
      <c r="AI31" s="7"/>
      <c r="AJ31" s="7"/>
      <c r="AK31" s="7"/>
      <c r="AL31" s="140" t="s">
        <v>72</v>
      </c>
      <c r="AM31" s="141"/>
      <c r="AN31" s="141"/>
      <c r="AO31" s="141"/>
      <c r="AP31" s="141"/>
      <c r="AQ31" s="141"/>
      <c r="AR31" s="2"/>
      <c r="AS31" s="2"/>
    </row>
    <row r="32" spans="2:43" ht="15.75" customHeight="1" thickBot="1">
      <c r="B32" s="10"/>
      <c r="C32" s="160" t="s">
        <v>10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"/>
      <c r="R32" s="12"/>
      <c r="S32" s="12"/>
      <c r="T32" s="12"/>
      <c r="U32" s="12"/>
      <c r="V32" s="123">
        <v>9000</v>
      </c>
      <c r="W32" s="123"/>
      <c r="X32" s="123"/>
      <c r="Y32" s="123"/>
      <c r="Z32" s="123"/>
      <c r="AA32" s="272" t="s">
        <v>74</v>
      </c>
      <c r="AB32" s="195"/>
      <c r="AC32" s="273"/>
      <c r="AD32" s="133"/>
      <c r="AE32" s="133"/>
      <c r="AF32" s="133"/>
      <c r="AG32" s="133"/>
      <c r="AH32" s="133"/>
      <c r="AI32" s="12" t="s">
        <v>5</v>
      </c>
      <c r="AJ32" s="12"/>
      <c r="AK32" s="12" t="s">
        <v>6</v>
      </c>
      <c r="AL32" s="120">
        <f>V32*AD32</f>
        <v>0</v>
      </c>
      <c r="AM32" s="121"/>
      <c r="AN32" s="121"/>
      <c r="AO32" s="121"/>
      <c r="AP32" s="121"/>
      <c r="AQ32" s="122"/>
    </row>
    <row r="33" spans="2:43" s="14" customFormat="1" ht="15.75" customHeight="1">
      <c r="B33" s="15"/>
      <c r="C33" s="106" t="s">
        <v>49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2:43" s="14" customFormat="1" ht="15.75" customHeight="1">
      <c r="B34" s="15"/>
      <c r="C34" s="212" t="s">
        <v>81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</row>
    <row r="35" spans="2:43" s="14" customFormat="1" ht="24" customHeight="1">
      <c r="B35" s="16"/>
      <c r="C35" s="274" t="s">
        <v>57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</row>
    <row r="36" spans="2:43" s="14" customFormat="1" ht="12" customHeight="1">
      <c r="B36" s="16"/>
      <c r="C36" s="264" t="s">
        <v>48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</row>
    <row r="37" spans="2:43" s="14" customFormat="1" ht="6.75" customHeight="1" thickBot="1">
      <c r="B37" s="16"/>
      <c r="C37" s="5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185" t="s">
        <v>73</v>
      </c>
      <c r="V37" s="259"/>
      <c r="W37" s="259"/>
      <c r="X37" s="259"/>
      <c r="Y37" s="259"/>
      <c r="Z37" s="259"/>
      <c r="AA37" s="53"/>
      <c r="AB37" s="53"/>
      <c r="AC37" s="53"/>
      <c r="AD37" s="226" t="s">
        <v>45</v>
      </c>
      <c r="AE37" s="226"/>
      <c r="AF37" s="226"/>
      <c r="AG37" s="226"/>
      <c r="AH37" s="226"/>
      <c r="AI37" s="53"/>
      <c r="AJ37" s="53"/>
      <c r="AK37" s="53"/>
      <c r="AL37" s="276" t="s">
        <v>52</v>
      </c>
      <c r="AM37" s="277"/>
      <c r="AN37" s="277"/>
      <c r="AO37" s="277"/>
      <c r="AP37" s="277"/>
      <c r="AQ37" s="277"/>
    </row>
    <row r="38" spans="2:43" ht="13.5" customHeight="1" thickBot="1">
      <c r="B38" s="17"/>
      <c r="C38" s="267" t="s">
        <v>7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12"/>
      <c r="S38" s="12"/>
      <c r="T38" s="12"/>
      <c r="U38" s="12"/>
      <c r="V38" s="153">
        <v>2500</v>
      </c>
      <c r="W38" s="154"/>
      <c r="X38" s="154"/>
      <c r="Y38" s="154"/>
      <c r="Z38" s="155"/>
      <c r="AA38" s="194" t="s">
        <v>76</v>
      </c>
      <c r="AB38" s="231"/>
      <c r="AC38" s="232"/>
      <c r="AD38" s="127"/>
      <c r="AE38" s="128"/>
      <c r="AF38" s="128"/>
      <c r="AG38" s="128"/>
      <c r="AH38" s="129"/>
      <c r="AI38" s="18" t="s">
        <v>5</v>
      </c>
      <c r="AJ38" s="18"/>
      <c r="AK38" s="18" t="s">
        <v>6</v>
      </c>
      <c r="AL38" s="200">
        <f>V38*AD38</f>
        <v>0</v>
      </c>
      <c r="AM38" s="201"/>
      <c r="AN38" s="201"/>
      <c r="AO38" s="201"/>
      <c r="AP38" s="201"/>
      <c r="AQ38" s="202"/>
    </row>
    <row r="39" spans="2:43" s="20" customFormat="1" ht="6" customHeight="1" thickBot="1">
      <c r="B39" s="21"/>
      <c r="C39" s="22"/>
      <c r="D39" s="2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4"/>
      <c r="W39" s="24"/>
      <c r="X39" s="24"/>
      <c r="Y39" s="24"/>
      <c r="Z39" s="24"/>
      <c r="AA39" s="19"/>
      <c r="AB39" s="19"/>
      <c r="AC39" s="14"/>
      <c r="AD39" s="1"/>
      <c r="AE39" s="1"/>
      <c r="AF39" s="1"/>
      <c r="AG39" s="1"/>
      <c r="AH39" s="1"/>
      <c r="AI39" s="19"/>
      <c r="AJ39" s="19"/>
      <c r="AK39" s="19"/>
      <c r="AL39" s="24"/>
      <c r="AM39" s="24"/>
      <c r="AN39" s="24"/>
      <c r="AO39" s="24"/>
      <c r="AP39" s="24"/>
      <c r="AQ39" s="22"/>
    </row>
    <row r="40" spans="2:43" ht="13.5" customHeight="1" thickBot="1">
      <c r="B40" s="17"/>
      <c r="C40" s="104" t="s">
        <v>8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2"/>
      <c r="S40" s="12"/>
      <c r="T40" s="12"/>
      <c r="U40" s="12"/>
      <c r="V40" s="130">
        <v>3000</v>
      </c>
      <c r="W40" s="131"/>
      <c r="X40" s="131"/>
      <c r="Y40" s="131"/>
      <c r="Z40" s="132"/>
      <c r="AA40" s="194" t="s">
        <v>76</v>
      </c>
      <c r="AB40" s="233"/>
      <c r="AC40" s="234"/>
      <c r="AD40" s="197"/>
      <c r="AE40" s="198"/>
      <c r="AF40" s="198"/>
      <c r="AG40" s="198"/>
      <c r="AH40" s="199"/>
      <c r="AI40" s="18" t="s">
        <v>5</v>
      </c>
      <c r="AJ40" s="18"/>
      <c r="AK40" s="18" t="s">
        <v>6</v>
      </c>
      <c r="AL40" s="200">
        <f>V40*AD40</f>
        <v>0</v>
      </c>
      <c r="AM40" s="201"/>
      <c r="AN40" s="201"/>
      <c r="AO40" s="201"/>
      <c r="AP40" s="201"/>
      <c r="AQ40" s="202"/>
    </row>
    <row r="41" spans="2:43" s="20" customFormat="1" ht="4.5" customHeight="1" thickBot="1">
      <c r="B41" s="21"/>
      <c r="C41" s="22"/>
      <c r="D41" s="2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24"/>
      <c r="W41" s="24"/>
      <c r="X41" s="24"/>
      <c r="Y41" s="24"/>
      <c r="Z41" s="24"/>
      <c r="AA41" s="19"/>
      <c r="AB41" s="19"/>
      <c r="AC41" s="19"/>
      <c r="AD41" s="103"/>
      <c r="AE41" s="103"/>
      <c r="AF41" s="103"/>
      <c r="AG41" s="103"/>
      <c r="AH41" s="103"/>
      <c r="AI41" s="19"/>
      <c r="AJ41" s="19"/>
      <c r="AK41" s="19"/>
      <c r="AL41" s="24"/>
      <c r="AM41" s="24"/>
      <c r="AN41" s="24"/>
      <c r="AO41" s="24"/>
      <c r="AP41" s="24"/>
      <c r="AQ41" s="22"/>
    </row>
    <row r="42" spans="2:43" ht="13.5" customHeight="1" thickBot="1">
      <c r="B42" s="17"/>
      <c r="C42" s="104" t="s">
        <v>9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2"/>
      <c r="S42" s="12"/>
      <c r="T42" s="12"/>
      <c r="U42" s="12"/>
      <c r="V42" s="130">
        <v>4500</v>
      </c>
      <c r="W42" s="131"/>
      <c r="X42" s="131"/>
      <c r="Y42" s="131"/>
      <c r="Z42" s="132"/>
      <c r="AA42" s="194" t="s">
        <v>76</v>
      </c>
      <c r="AB42" s="195"/>
      <c r="AC42" s="196"/>
      <c r="AD42" s="197"/>
      <c r="AE42" s="198"/>
      <c r="AF42" s="198"/>
      <c r="AG42" s="198"/>
      <c r="AH42" s="199"/>
      <c r="AI42" s="18" t="s">
        <v>5</v>
      </c>
      <c r="AJ42" s="18"/>
      <c r="AK42" s="18" t="s">
        <v>6</v>
      </c>
      <c r="AL42" s="200">
        <f>V42*AD42</f>
        <v>0</v>
      </c>
      <c r="AM42" s="201"/>
      <c r="AN42" s="201"/>
      <c r="AO42" s="201"/>
      <c r="AP42" s="201"/>
      <c r="AQ42" s="202"/>
    </row>
    <row r="43" spans="2:43" ht="6.75" customHeight="1">
      <c r="B43" s="17"/>
      <c r="C43" s="5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5"/>
      <c r="W43" s="25"/>
      <c r="X43" s="25"/>
      <c r="Y43" s="25"/>
      <c r="Z43" s="25"/>
      <c r="AA43" s="12"/>
      <c r="AB43" s="12"/>
      <c r="AC43" s="13"/>
      <c r="AD43" s="26"/>
      <c r="AE43" s="26"/>
      <c r="AF43" s="26"/>
      <c r="AG43" s="26"/>
      <c r="AH43" s="26"/>
      <c r="AI43" s="12"/>
      <c r="AJ43" s="12"/>
      <c r="AK43" s="12"/>
      <c r="AL43" s="24"/>
      <c r="AM43" s="24"/>
      <c r="AN43" s="24"/>
      <c r="AO43" s="24"/>
      <c r="AP43" s="24"/>
      <c r="AQ43" s="27"/>
    </row>
    <row r="44" spans="2:43" ht="13.5" customHeight="1">
      <c r="B44" s="17"/>
      <c r="C44" s="104" t="s">
        <v>70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</row>
    <row r="45" spans="2:43" ht="13.5" customHeight="1">
      <c r="B45" s="17"/>
      <c r="C45" s="288" t="s">
        <v>53</v>
      </c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90"/>
      <c r="AM45" s="290"/>
      <c r="AN45" s="290"/>
      <c r="AO45" s="290"/>
      <c r="AP45" s="290"/>
      <c r="AQ45" s="290"/>
    </row>
    <row r="46" spans="2:43" ht="6.75" customHeight="1" thickBot="1">
      <c r="B46" s="17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286" t="s">
        <v>47</v>
      </c>
      <c r="AE46" s="287"/>
      <c r="AF46" s="287"/>
      <c r="AG46" s="287"/>
      <c r="AH46" s="287"/>
      <c r="AI46" s="61"/>
      <c r="AJ46" s="61"/>
      <c r="AK46" s="61"/>
      <c r="AL46" s="187" t="s">
        <v>46</v>
      </c>
      <c r="AM46" s="266"/>
      <c r="AN46" s="266"/>
      <c r="AO46" s="266"/>
      <c r="AP46" s="266"/>
      <c r="AQ46" s="266"/>
    </row>
    <row r="47" spans="2:43" ht="13.5" customHeight="1" thickBot="1">
      <c r="B47" s="17"/>
      <c r="C47" s="124" t="s">
        <v>63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4" t="s">
        <v>37</v>
      </c>
      <c r="S47" s="125"/>
      <c r="T47" s="12"/>
      <c r="U47" s="171"/>
      <c r="V47" s="172"/>
      <c r="W47" s="241" t="s">
        <v>43</v>
      </c>
      <c r="X47" s="25"/>
      <c r="Y47" s="235" t="s">
        <v>44</v>
      </c>
      <c r="Z47" s="236"/>
      <c r="AA47" s="12"/>
      <c r="AB47" s="12"/>
      <c r="AC47" s="85" t="s">
        <v>65</v>
      </c>
      <c r="AD47" s="150"/>
      <c r="AE47" s="151"/>
      <c r="AF47" s="151"/>
      <c r="AG47" s="151"/>
      <c r="AH47" s="152"/>
      <c r="AI47" s="12"/>
      <c r="AJ47" s="12"/>
      <c r="AK47" s="18" t="s">
        <v>6</v>
      </c>
      <c r="AL47" s="120">
        <f>(AL32*AD47*0)</f>
        <v>0</v>
      </c>
      <c r="AM47" s="169"/>
      <c r="AN47" s="169"/>
      <c r="AO47" s="169"/>
      <c r="AP47" s="169"/>
      <c r="AQ47" s="170"/>
    </row>
    <row r="48" spans="2:43" ht="6" customHeight="1" thickBot="1">
      <c r="B48" s="17"/>
      <c r="C48" s="57"/>
      <c r="D48" s="58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12"/>
      <c r="U48" s="235" t="s">
        <v>41</v>
      </c>
      <c r="V48" s="245"/>
      <c r="W48" s="238"/>
      <c r="X48" s="25"/>
      <c r="Y48" s="237"/>
      <c r="Z48" s="238"/>
      <c r="AA48" s="12"/>
      <c r="AB48" s="12"/>
      <c r="AC48" s="85"/>
      <c r="AD48" s="26"/>
      <c r="AE48" s="26"/>
      <c r="AF48" s="26"/>
      <c r="AG48" s="26"/>
      <c r="AH48" s="26"/>
      <c r="AI48" s="12"/>
      <c r="AJ48" s="12"/>
      <c r="AK48" s="12"/>
      <c r="AL48" s="24"/>
      <c r="AM48" s="24"/>
      <c r="AN48" s="24"/>
      <c r="AO48" s="24"/>
      <c r="AP48" s="24"/>
      <c r="AQ48" s="27"/>
    </row>
    <row r="49" spans="2:43" ht="13.5" customHeight="1" thickBot="1">
      <c r="B49" s="17"/>
      <c r="C49" s="124" t="s">
        <v>64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4" t="s">
        <v>38</v>
      </c>
      <c r="S49" s="125"/>
      <c r="T49" s="12"/>
      <c r="U49" s="246"/>
      <c r="V49" s="247"/>
      <c r="W49" s="238"/>
      <c r="X49" s="25"/>
      <c r="Y49" s="237"/>
      <c r="Z49" s="238"/>
      <c r="AA49" s="12"/>
      <c r="AB49" s="12"/>
      <c r="AC49" s="85" t="s">
        <v>66</v>
      </c>
      <c r="AD49" s="150"/>
      <c r="AE49" s="151"/>
      <c r="AF49" s="151"/>
      <c r="AG49" s="151"/>
      <c r="AH49" s="152"/>
      <c r="AI49" s="12"/>
      <c r="AJ49" s="12"/>
      <c r="AK49" s="18" t="s">
        <v>6</v>
      </c>
      <c r="AL49" s="120">
        <f>(AL32*AD49*0.05)</f>
        <v>0</v>
      </c>
      <c r="AM49" s="169"/>
      <c r="AN49" s="169"/>
      <c r="AO49" s="169"/>
      <c r="AP49" s="169"/>
      <c r="AQ49" s="170"/>
    </row>
    <row r="50" spans="2:43" ht="3.75" customHeight="1" thickBot="1">
      <c r="B50" s="17"/>
      <c r="C50" s="57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7"/>
      <c r="S50" s="57"/>
      <c r="T50" s="12"/>
      <c r="U50" s="248"/>
      <c r="V50" s="249"/>
      <c r="W50" s="238"/>
      <c r="X50" s="25"/>
      <c r="Y50" s="237"/>
      <c r="Z50" s="238"/>
      <c r="AA50" s="12"/>
      <c r="AB50" s="12"/>
      <c r="AC50" s="85"/>
      <c r="AD50" s="26"/>
      <c r="AE50" s="26"/>
      <c r="AF50" s="26"/>
      <c r="AG50" s="26"/>
      <c r="AH50" s="26"/>
      <c r="AI50" s="12"/>
      <c r="AJ50" s="12"/>
      <c r="AK50" s="18"/>
      <c r="AL50" s="24"/>
      <c r="AM50" s="24"/>
      <c r="AN50" s="24"/>
      <c r="AO50" s="24"/>
      <c r="AP50" s="24"/>
      <c r="AQ50" s="27"/>
    </row>
    <row r="51" spans="2:43" ht="13.5" customHeight="1" thickBot="1">
      <c r="B51" s="17"/>
      <c r="C51" s="124" t="s">
        <v>54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4" t="s">
        <v>39</v>
      </c>
      <c r="S51" s="125"/>
      <c r="T51" s="12"/>
      <c r="U51" s="235" t="s">
        <v>42</v>
      </c>
      <c r="V51" s="245"/>
      <c r="W51" s="238"/>
      <c r="X51" s="25"/>
      <c r="Y51" s="237"/>
      <c r="Z51" s="238"/>
      <c r="AA51" s="12"/>
      <c r="AB51" s="12"/>
      <c r="AC51" s="85" t="s">
        <v>67</v>
      </c>
      <c r="AD51" s="150"/>
      <c r="AE51" s="151"/>
      <c r="AF51" s="151"/>
      <c r="AG51" s="151"/>
      <c r="AH51" s="152"/>
      <c r="AI51" s="12"/>
      <c r="AJ51" s="12"/>
      <c r="AK51" s="18" t="s">
        <v>6</v>
      </c>
      <c r="AL51" s="242">
        <f>(AL32*AD51*0.1)</f>
        <v>0</v>
      </c>
      <c r="AM51" s="243"/>
      <c r="AN51" s="243"/>
      <c r="AO51" s="243"/>
      <c r="AP51" s="243"/>
      <c r="AQ51" s="244"/>
    </row>
    <row r="52" spans="2:43" ht="4.5" customHeight="1" thickBot="1">
      <c r="B52" s="17"/>
      <c r="C52" s="5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7"/>
      <c r="S52" s="57"/>
      <c r="T52" s="12"/>
      <c r="U52" s="246"/>
      <c r="V52" s="247"/>
      <c r="W52" s="238"/>
      <c r="X52" s="25"/>
      <c r="Y52" s="237"/>
      <c r="Z52" s="238"/>
      <c r="AA52" s="12"/>
      <c r="AB52" s="12"/>
      <c r="AC52" s="85"/>
      <c r="AD52" s="26"/>
      <c r="AE52" s="26"/>
      <c r="AF52" s="26"/>
      <c r="AG52" s="26"/>
      <c r="AH52" s="26"/>
      <c r="AI52" s="12"/>
      <c r="AJ52" s="12"/>
      <c r="AK52" s="18"/>
      <c r="AL52" s="24"/>
      <c r="AM52" s="24"/>
      <c r="AN52" s="24"/>
      <c r="AO52" s="24"/>
      <c r="AP52" s="24"/>
      <c r="AQ52" s="27"/>
    </row>
    <row r="53" spans="2:43" ht="13.5" customHeight="1" thickBot="1">
      <c r="B53" s="17"/>
      <c r="C53" s="124" t="s">
        <v>55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4" t="s">
        <v>40</v>
      </c>
      <c r="S53" s="125"/>
      <c r="T53" s="12"/>
      <c r="U53" s="248"/>
      <c r="V53" s="249"/>
      <c r="W53" s="240"/>
      <c r="X53" s="25"/>
      <c r="Y53" s="239"/>
      <c r="Z53" s="240"/>
      <c r="AA53" s="12"/>
      <c r="AB53" s="12"/>
      <c r="AC53" s="85" t="s">
        <v>68</v>
      </c>
      <c r="AD53" s="150"/>
      <c r="AE53" s="151"/>
      <c r="AF53" s="151"/>
      <c r="AG53" s="151"/>
      <c r="AH53" s="152"/>
      <c r="AI53" s="12"/>
      <c r="AJ53" s="12"/>
      <c r="AK53" s="18" t="s">
        <v>6</v>
      </c>
      <c r="AL53" s="120">
        <f>(AL32*AD53*0.15)</f>
        <v>0</v>
      </c>
      <c r="AM53" s="169"/>
      <c r="AN53" s="169"/>
      <c r="AO53" s="169"/>
      <c r="AP53" s="169"/>
      <c r="AQ53" s="170"/>
    </row>
    <row r="54" spans="2:43" ht="13.5" customHeight="1" thickBot="1">
      <c r="B54" s="17"/>
      <c r="C54" s="75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75"/>
      <c r="S54" s="88"/>
      <c r="T54" s="12"/>
      <c r="U54" s="89"/>
      <c r="V54" s="89"/>
      <c r="W54" s="90"/>
      <c r="X54" s="25"/>
      <c r="Y54" s="90"/>
      <c r="Z54" s="90"/>
      <c r="AA54" s="12"/>
      <c r="AB54" s="12"/>
      <c r="AC54" s="85"/>
      <c r="AD54" s="93"/>
      <c r="AE54" s="94"/>
      <c r="AF54" s="94"/>
      <c r="AG54" s="94"/>
      <c r="AH54" s="94"/>
      <c r="AI54" s="12"/>
      <c r="AJ54" s="12"/>
      <c r="AK54" s="18"/>
      <c r="AL54" s="91"/>
      <c r="AM54" s="92"/>
      <c r="AN54" s="92"/>
      <c r="AO54" s="92"/>
      <c r="AP54" s="92"/>
      <c r="AQ54" s="92"/>
    </row>
    <row r="55" spans="2:43" ht="13.5" customHeight="1" thickBot="1">
      <c r="B55" s="17"/>
      <c r="C55" s="104" t="s">
        <v>79</v>
      </c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2"/>
      <c r="AL55" s="278">
        <v>8000</v>
      </c>
      <c r="AM55" s="279"/>
      <c r="AN55" s="279"/>
      <c r="AO55" s="279"/>
      <c r="AP55" s="279"/>
      <c r="AQ55" s="280"/>
    </row>
    <row r="56" spans="2:43" ht="13.5" customHeight="1">
      <c r="B56" s="17"/>
      <c r="C56" s="283" t="s">
        <v>80</v>
      </c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18"/>
      <c r="AL56" s="91"/>
      <c r="AM56" s="92"/>
      <c r="AN56" s="92"/>
      <c r="AO56" s="92"/>
      <c r="AP56" s="92"/>
      <c r="AQ56" s="92"/>
    </row>
    <row r="57" spans="2:43" ht="13.5" customHeight="1">
      <c r="B57" s="17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18"/>
      <c r="AL57" s="91"/>
      <c r="AM57" s="92"/>
      <c r="AN57" s="92"/>
      <c r="AO57" s="92"/>
      <c r="AP57" s="92"/>
      <c r="AQ57" s="92"/>
    </row>
    <row r="58" spans="2:43" ht="15.75" customHeight="1">
      <c r="B58" s="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"/>
      <c r="AL58" s="28"/>
      <c r="AM58" s="28"/>
      <c r="AN58" s="28"/>
      <c r="AO58" s="28"/>
      <c r="AP58" s="28"/>
      <c r="AQ58" s="5"/>
    </row>
    <row r="59" spans="2:43" ht="15.75" customHeight="1">
      <c r="B59" s="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28"/>
      <c r="AL59" s="28"/>
      <c r="AM59" s="28"/>
      <c r="AN59" s="28"/>
      <c r="AO59" s="28"/>
      <c r="AP59" s="28"/>
      <c r="AQ59" s="5"/>
    </row>
    <row r="60" spans="2:43" s="29" customFormat="1" ht="12" customHeight="1">
      <c r="B60" s="30"/>
      <c r="C60" s="262" t="s">
        <v>77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</row>
    <row r="61" spans="2:43" s="29" customFormat="1" ht="12" customHeight="1" thickBot="1">
      <c r="B61" s="30"/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</row>
    <row r="62" spans="2:43" s="86" customFormat="1" ht="12" customHeight="1" thickBot="1">
      <c r="B62" s="75"/>
      <c r="C62" s="269" t="s">
        <v>71</v>
      </c>
      <c r="D62" s="270"/>
      <c r="E62" s="87"/>
      <c r="F62" s="76"/>
      <c r="G62" s="76"/>
      <c r="H62" s="115" t="s">
        <v>37</v>
      </c>
      <c r="I62" s="271"/>
      <c r="J62" s="87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</row>
    <row r="63" spans="2:43" ht="14.25" customHeight="1">
      <c r="B63" s="5"/>
      <c r="C63" s="5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  <c r="O63" s="32"/>
      <c r="P63" s="32"/>
      <c r="Q63" s="33"/>
      <c r="R63" s="33"/>
      <c r="S63" s="34"/>
      <c r="T63" s="5"/>
      <c r="U63" s="5"/>
      <c r="V63" s="35"/>
      <c r="W63" s="35"/>
      <c r="X63" s="35"/>
      <c r="Y63" s="35"/>
      <c r="Z63" s="35"/>
      <c r="AA63" s="12"/>
      <c r="AB63" s="12"/>
      <c r="AC63" s="12"/>
      <c r="AD63" s="27"/>
      <c r="AE63" s="27"/>
      <c r="AF63" s="27"/>
      <c r="AG63" s="27"/>
      <c r="AH63" s="36"/>
      <c r="AI63" s="24"/>
      <c r="AJ63" s="24"/>
      <c r="AK63" s="12"/>
      <c r="AL63" s="24"/>
      <c r="AM63" s="24"/>
      <c r="AN63" s="24"/>
      <c r="AO63" s="24"/>
      <c r="AP63" s="24"/>
      <c r="AQ63" s="5"/>
    </row>
    <row r="64" spans="2:43" ht="11.25" customHeight="1">
      <c r="B64" s="5"/>
      <c r="C64" s="224" t="s">
        <v>78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</row>
    <row r="65" spans="2:43" ht="9.75" customHeight="1" thickBot="1">
      <c r="B65" s="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185" t="s">
        <v>69</v>
      </c>
      <c r="V65" s="223"/>
      <c r="W65" s="223"/>
      <c r="X65" s="223"/>
      <c r="Y65" s="223"/>
      <c r="Z65" s="223"/>
      <c r="AA65" s="223"/>
      <c r="AB65" s="56"/>
      <c r="AC65" s="56"/>
      <c r="AD65" s="226" t="s">
        <v>50</v>
      </c>
      <c r="AE65" s="227"/>
      <c r="AF65" s="227"/>
      <c r="AG65" s="227"/>
      <c r="AH65" s="227"/>
      <c r="AI65" s="56"/>
      <c r="AJ65" s="56"/>
      <c r="AK65" s="56"/>
      <c r="AL65" s="56"/>
      <c r="AM65" s="56"/>
      <c r="AN65" s="56"/>
      <c r="AO65" s="56"/>
      <c r="AP65" s="56"/>
      <c r="AQ65" s="56"/>
    </row>
    <row r="66" spans="2:43" ht="13.5" customHeight="1" thickBot="1">
      <c r="B66" s="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218">
        <v>40000</v>
      </c>
      <c r="W66" s="219"/>
      <c r="X66" s="219"/>
      <c r="Y66" s="219"/>
      <c r="Z66" s="220"/>
      <c r="AA66" s="221" t="s">
        <v>75</v>
      </c>
      <c r="AB66" s="222"/>
      <c r="AC66" s="222"/>
      <c r="AD66" s="166"/>
      <c r="AE66" s="167"/>
      <c r="AF66" s="167"/>
      <c r="AG66" s="167"/>
      <c r="AH66" s="168"/>
      <c r="AI66" s="56"/>
      <c r="AJ66" s="56"/>
      <c r="AK66" s="18" t="s">
        <v>6</v>
      </c>
      <c r="AL66" s="228">
        <f>V66*AD66</f>
        <v>0</v>
      </c>
      <c r="AM66" s="229"/>
      <c r="AN66" s="229"/>
      <c r="AO66" s="229"/>
      <c r="AP66" s="229"/>
      <c r="AQ66" s="230"/>
    </row>
    <row r="67" spans="2:43" s="68" customFormat="1" ht="13.5" customHeight="1">
      <c r="B67" s="62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5"/>
      <c r="W67" s="65"/>
      <c r="X67" s="65"/>
      <c r="Y67" s="65"/>
      <c r="Z67" s="65"/>
      <c r="AA67" s="66"/>
      <c r="AB67" s="67"/>
      <c r="AC67" s="67"/>
      <c r="AE67" s="69"/>
      <c r="AF67" s="69"/>
      <c r="AG67" s="69"/>
      <c r="AH67" s="69"/>
      <c r="AI67" s="64"/>
      <c r="AJ67" s="64"/>
      <c r="AK67" s="64"/>
      <c r="AL67" s="70"/>
      <c r="AM67" s="71"/>
      <c r="AN67" s="71"/>
      <c r="AO67" s="71"/>
      <c r="AP67" s="71"/>
      <c r="AQ67" s="71"/>
    </row>
    <row r="68" spans="2:43" s="37" customFormat="1" ht="17.25" customHeight="1">
      <c r="B68" s="9"/>
      <c r="C68" s="9"/>
      <c r="D68" s="116" t="s">
        <v>58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58">
        <f>AL32+AL38+AL40+AL42+AL47+AL49+AL51+AL53+AL55+AL66</f>
        <v>8000</v>
      </c>
      <c r="AL68" s="159"/>
      <c r="AM68" s="159"/>
      <c r="AN68" s="159"/>
      <c r="AO68" s="159"/>
      <c r="AP68" s="159"/>
      <c r="AQ68" s="159"/>
    </row>
    <row r="69" spans="2:43" s="37" customFormat="1" ht="17.25" customHeight="1">
      <c r="B69" s="9"/>
      <c r="C69" s="9"/>
      <c r="D69" s="38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48"/>
      <c r="AL69" s="49"/>
      <c r="AM69" s="49"/>
      <c r="AN69" s="49"/>
      <c r="AO69" s="49"/>
      <c r="AP69" s="49"/>
      <c r="AQ69" s="49"/>
    </row>
    <row r="70" spans="2:43" s="37" customFormat="1" ht="17.2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9"/>
      <c r="AL70" s="39"/>
      <c r="AM70" s="39"/>
      <c r="AN70" s="39"/>
      <c r="AO70" s="39"/>
      <c r="AP70" s="39"/>
      <c r="AQ70" s="9"/>
    </row>
    <row r="71" spans="2:43" s="37" customFormat="1" ht="15" customHeight="1">
      <c r="B71" s="9"/>
      <c r="C71" s="9"/>
      <c r="D71" s="156" t="s">
        <v>56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2:43" ht="17.25" customHeight="1">
      <c r="B72" s="5"/>
      <c r="C72" s="5"/>
      <c r="D72" s="9"/>
      <c r="E72" s="5"/>
      <c r="F72" s="5"/>
      <c r="G72" s="5"/>
      <c r="H72" s="5"/>
      <c r="I72" s="5"/>
      <c r="J72" s="5"/>
      <c r="K72" s="5"/>
      <c r="L72" s="118" t="s">
        <v>26</v>
      </c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40"/>
      <c r="Y72" s="254" t="s">
        <v>27</v>
      </c>
      <c r="Z72" s="254"/>
      <c r="AA72" s="254"/>
      <c r="AB72" s="254"/>
      <c r="AC72" s="254"/>
      <c r="AD72" s="254"/>
      <c r="AE72" s="255"/>
      <c r="AF72" s="255"/>
      <c r="AG72" s="255"/>
      <c r="AH72" s="255"/>
      <c r="AI72" s="256"/>
      <c r="AJ72" s="41"/>
      <c r="AK72" s="5"/>
      <c r="AL72" s="42"/>
      <c r="AM72" s="42"/>
      <c r="AN72" s="42"/>
      <c r="AO72" s="42"/>
      <c r="AP72" s="42"/>
      <c r="AQ72" s="5"/>
    </row>
    <row r="73" spans="2:43" ht="3" customHeight="1" hidden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5"/>
      <c r="AL73" s="42"/>
      <c r="AM73" s="42"/>
      <c r="AN73" s="42"/>
      <c r="AO73" s="42"/>
      <c r="AP73" s="42"/>
      <c r="AQ73" s="5"/>
    </row>
    <row r="74" spans="2:43" ht="12.75" customHeight="1">
      <c r="B74" s="5"/>
      <c r="C74" s="5"/>
      <c r="D74" s="114" t="s">
        <v>23</v>
      </c>
      <c r="E74" s="115"/>
      <c r="F74" s="115"/>
      <c r="G74" s="115"/>
      <c r="H74" s="115"/>
      <c r="I74" s="5"/>
      <c r="J74" s="5"/>
      <c r="K74" s="5"/>
      <c r="L74" s="5"/>
      <c r="M74" s="5"/>
      <c r="N74" s="5"/>
      <c r="O74" s="5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5"/>
      <c r="AL74" s="42"/>
      <c r="AM74" s="42"/>
      <c r="AN74" s="42"/>
      <c r="AO74" s="42"/>
      <c r="AP74" s="42"/>
      <c r="AQ74" s="5"/>
    </row>
    <row r="75" spans="3:36" ht="12.75" customHeight="1">
      <c r="C75" s="44"/>
      <c r="D75" s="44"/>
      <c r="E75" s="44"/>
      <c r="F75" s="44"/>
      <c r="G75" s="142"/>
      <c r="H75" s="142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3:43" ht="12.75" customHeight="1">
      <c r="C76" s="291" t="s">
        <v>83</v>
      </c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</row>
    <row r="77" spans="3:36" ht="12.7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3:36" ht="12.7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3:36" ht="12.7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</sheetData>
  <sheetProtection selectLockedCells="1" selectUnlockedCells="1"/>
  <mergeCells count="130">
    <mergeCell ref="C76:AQ76"/>
    <mergeCell ref="AK11:AQ11"/>
    <mergeCell ref="AF11:AJ11"/>
    <mergeCell ref="C11:M11"/>
    <mergeCell ref="AK12:AQ12"/>
    <mergeCell ref="C26:F26"/>
    <mergeCell ref="C27:F27"/>
    <mergeCell ref="G26:AA26"/>
    <mergeCell ref="C44:AQ44"/>
    <mergeCell ref="C47:Q47"/>
    <mergeCell ref="AL55:AQ55"/>
    <mergeCell ref="C55:AK55"/>
    <mergeCell ref="C56:AJ58"/>
    <mergeCell ref="AD46:AH46"/>
    <mergeCell ref="C45:AQ45"/>
    <mergeCell ref="AL47:AQ47"/>
    <mergeCell ref="C62:D62"/>
    <mergeCell ref="H62:I62"/>
    <mergeCell ref="AA32:AC32"/>
    <mergeCell ref="AD37:AH37"/>
    <mergeCell ref="U51:V53"/>
    <mergeCell ref="AD47:AH47"/>
    <mergeCell ref="C53:Q53"/>
    <mergeCell ref="C35:AQ35"/>
    <mergeCell ref="AL37:AQ37"/>
    <mergeCell ref="R47:S47"/>
    <mergeCell ref="AE27:AQ27"/>
    <mergeCell ref="AL42:AQ42"/>
    <mergeCell ref="Y72:AI72"/>
    <mergeCell ref="AC31:AH31"/>
    <mergeCell ref="U37:Z37"/>
    <mergeCell ref="V31:Z31"/>
    <mergeCell ref="C60:AQ60"/>
    <mergeCell ref="C36:AQ36"/>
    <mergeCell ref="AL46:AQ46"/>
    <mergeCell ref="C38:Q38"/>
    <mergeCell ref="Y47:Z53"/>
    <mergeCell ref="W47:W53"/>
    <mergeCell ref="AL49:AQ49"/>
    <mergeCell ref="V42:Z42"/>
    <mergeCell ref="AL51:AQ51"/>
    <mergeCell ref="U48:V50"/>
    <mergeCell ref="AD49:AH49"/>
    <mergeCell ref="AD51:AH51"/>
    <mergeCell ref="V66:Z66"/>
    <mergeCell ref="AA66:AC66"/>
    <mergeCell ref="U65:AA65"/>
    <mergeCell ref="C64:AQ64"/>
    <mergeCell ref="AD65:AH65"/>
    <mergeCell ref="AL66:AQ66"/>
    <mergeCell ref="AB23:AC23"/>
    <mergeCell ref="G25:AQ25"/>
    <mergeCell ref="C34:AQ34"/>
    <mergeCell ref="AD42:AH42"/>
    <mergeCell ref="C42:Q42"/>
    <mergeCell ref="AB26:AD26"/>
    <mergeCell ref="C24:AQ24"/>
    <mergeCell ref="AA38:AC38"/>
    <mergeCell ref="AA40:AC40"/>
    <mergeCell ref="AB27:AD27"/>
    <mergeCell ref="K19:O19"/>
    <mergeCell ref="AL20:AQ20"/>
    <mergeCell ref="K21:L21"/>
    <mergeCell ref="AD23:AQ23"/>
    <mergeCell ref="AA42:AC42"/>
    <mergeCell ref="AD40:AH40"/>
    <mergeCell ref="AL38:AQ38"/>
    <mergeCell ref="AL40:AQ40"/>
    <mergeCell ref="G27:AA27"/>
    <mergeCell ref="AE26:AQ26"/>
    <mergeCell ref="C16:J16"/>
    <mergeCell ref="K16:AQ16"/>
    <mergeCell ref="B6:AQ6"/>
    <mergeCell ref="B7:AQ7"/>
    <mergeCell ref="M21:AA21"/>
    <mergeCell ref="AB21:AC21"/>
    <mergeCell ref="AD21:AQ21"/>
    <mergeCell ref="C18:J23"/>
    <mergeCell ref="K20:L20"/>
    <mergeCell ref="M20:R20"/>
    <mergeCell ref="AK68:AQ68"/>
    <mergeCell ref="C32:P32"/>
    <mergeCell ref="AD20:AI20"/>
    <mergeCell ref="K22:L22"/>
    <mergeCell ref="M22:AQ22"/>
    <mergeCell ref="K23:L23"/>
    <mergeCell ref="AD66:AH66"/>
    <mergeCell ref="AL53:AQ53"/>
    <mergeCell ref="U47:V47"/>
    <mergeCell ref="M23:AA23"/>
    <mergeCell ref="G75:H75"/>
    <mergeCell ref="C13:J13"/>
    <mergeCell ref="C14:J14"/>
    <mergeCell ref="C15:J15"/>
    <mergeCell ref="K13:AQ13"/>
    <mergeCell ref="K14:AQ14"/>
    <mergeCell ref="R53:S53"/>
    <mergeCell ref="S20:T20"/>
    <mergeCell ref="AD53:AH53"/>
    <mergeCell ref="V38:Z38"/>
    <mergeCell ref="B8:AQ8"/>
    <mergeCell ref="AD38:AH38"/>
    <mergeCell ref="V40:Z40"/>
    <mergeCell ref="AD32:AH32"/>
    <mergeCell ref="B9:AQ9"/>
    <mergeCell ref="K15:AQ15"/>
    <mergeCell ref="AJ20:AK20"/>
    <mergeCell ref="K18:O18"/>
    <mergeCell ref="AL31:AQ31"/>
    <mergeCell ref="U20:AA20"/>
    <mergeCell ref="D74:H74"/>
    <mergeCell ref="D68:AJ68"/>
    <mergeCell ref="L72:W72"/>
    <mergeCell ref="AL32:AQ32"/>
    <mergeCell ref="V32:Z32"/>
    <mergeCell ref="R49:S49"/>
    <mergeCell ref="R51:S51"/>
    <mergeCell ref="C49:Q49"/>
    <mergeCell ref="C51:Q51"/>
    <mergeCell ref="D71:AQ71"/>
    <mergeCell ref="A2:AQ4"/>
    <mergeCell ref="C17:AQ17"/>
    <mergeCell ref="C29:AQ29"/>
    <mergeCell ref="AB20:AC20"/>
    <mergeCell ref="AD41:AH41"/>
    <mergeCell ref="C40:Q40"/>
    <mergeCell ref="C33:AQ33"/>
    <mergeCell ref="C25:F25"/>
    <mergeCell ref="P18:AQ18"/>
    <mergeCell ref="P19:AQ19"/>
  </mergeCells>
  <printOptions horizontalCentered="1"/>
  <pageMargins left="0.3937007874015748" right="0" top="0" bottom="0.1968503937007874" header="0" footer="0.5118110236220472"/>
  <pageSetup fitToHeight="2" fitToWidth="1" horizontalDpi="600" verticalDpi="600" orientation="portrait" paperSize="9" scale="82" r:id="rId1"/>
  <colBreaks count="1" manualBreakCount="1">
    <brk id="14" max="65535" man="1"/>
  </colBreaks>
  <ignoredErrors>
    <ignoredError sqref="AL42 AL38 AL40 AL49 AL53" unlockedFormula="1"/>
    <ignoredError sqref="R49 R51 R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Васильева М.В.</cp:lastModifiedBy>
  <cp:lastPrinted>2015-02-04T10:26:47Z</cp:lastPrinted>
  <dcterms:created xsi:type="dcterms:W3CDTF">2013-05-23T13:54:46Z</dcterms:created>
  <dcterms:modified xsi:type="dcterms:W3CDTF">2015-03-10T06:38:37Z</dcterms:modified>
  <cp:category/>
  <cp:version/>
  <cp:contentType/>
  <cp:contentStatus/>
</cp:coreProperties>
</file>